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tabRatio="633" activeTab="0"/>
  </bookViews>
  <sheets>
    <sheet name="Foaie1" sheetId="1" r:id="rId1"/>
  </sheets>
  <definedNames>
    <definedName name="_xlnm.Print_Titles" localSheetId="0">'Foaie1'!$8:$8</definedName>
    <definedName name="_xlnm.Print_Area" localSheetId="0">'Foaie1'!$A$1:$H$43</definedName>
  </definedNames>
  <calcPr fullCalcOnLoad="1"/>
</workbook>
</file>

<file path=xl/sharedStrings.xml><?xml version="1.0" encoding="utf-8"?>
<sst xmlns="http://schemas.openxmlformats.org/spreadsheetml/2006/main" count="47" uniqueCount="39">
  <si>
    <t>NR.FURNIZOR</t>
  </si>
  <si>
    <t>NUME FURNIZOR</t>
  </si>
  <si>
    <t>CABINET FIZIOTERAPIE SI RECUPERARE ELMAR</t>
  </si>
  <si>
    <t>CABINET MEDICAL DR.TOTH MARINELA -RECUPERARE MEDICALA</t>
  </si>
  <si>
    <t xml:space="preserve">CENTRUL MEDICAL DR JUPANEANT SRL </t>
  </si>
  <si>
    <t>TOTAL ACUPUNCTURA</t>
  </si>
  <si>
    <t>TOTAL RECUPERARE</t>
  </si>
  <si>
    <t>FURNIZORI DE SERVICII MEDICALE CU COMPETENTA IN ACUPUNCTURA</t>
  </si>
  <si>
    <t>SC DARLIFE MEDICAL SRL</t>
  </si>
  <si>
    <t>SC CENTRUL MEDICAL ORTHOPEDICS SRL</t>
  </si>
  <si>
    <t>SPITALUL CLINIC DE URGENTA PENTRU COPII LOUIS TURCANU TIMISOARA</t>
  </si>
  <si>
    <t>SC FIZIOTERAPIE -ANTO MEDICALIS SRL</t>
  </si>
  <si>
    <t>SC INTERACT MED SRL</t>
  </si>
  <si>
    <t>CABINET PHYSIODINAMIC FIZIOTERAPIE SI RECUPERARE MEDICALA</t>
  </si>
  <si>
    <t xml:space="preserve">SPITALUL "DR KARL DIEL" JIMBOLIA </t>
  </si>
  <si>
    <t>FURNIZORI DE SERVICII MEDICALE  DE MEDICINA FIZICA SI DE REABILITARE</t>
  </si>
  <si>
    <t>SC FIZIOKINETIC MED SRL</t>
  </si>
  <si>
    <t>SC CENTRUL DE SANATATE SOPHIA SRL</t>
  </si>
  <si>
    <t>SC EXPLOMED SRL</t>
  </si>
  <si>
    <t>SC M-PROFILAXIS SRL</t>
  </si>
  <si>
    <t>SC ARTROKINETICA CENTER SRL</t>
  </si>
  <si>
    <t>SC POLICLINICA SANITAS SRL</t>
  </si>
  <si>
    <t xml:space="preserve"> SPITAL CLINIC MUNICIPAL DE URGENTA TIMISOARA</t>
  </si>
  <si>
    <t>TOTAL GENERAL</t>
  </si>
  <si>
    <t>S.C. FIZIOTRIMED SRL</t>
  </si>
  <si>
    <t>SC CENTRUL DE KINETOTERAPIE SI MASAJ BANAT SRL</t>
  </si>
  <si>
    <t>SC SOCRATES MEDICAL CENTER SRL</t>
  </si>
  <si>
    <t>FIZIOTERA CONCEPT (SC CABINET MEDICAL DE FIZIOTERAPIE DR BURCHICI ADINA SRL)-SUSPENDAT - 01.04.2020-30.04.2020</t>
  </si>
  <si>
    <t>S.C.TRATAMENT BALNEAR BUZIAS S.A-SUSPENDAT- INCEPAND CU 02.04.2020</t>
  </si>
  <si>
    <t xml:space="preserve">SOCIETATE DE TRATAMENT BALNEAR SI RECUPERATE A CAPACITATII DE MUNCA ''TBRCM SA BUCURESTI SUCURSALA BUZIAS-SUSPENDAT - INCEPAND CU 23.03.2020 </t>
  </si>
  <si>
    <t>PENTRU FURNIZORII DE SERVICII MEDICALE DE MEDICINA FIZICA SI DE REABILITARE</t>
  </si>
  <si>
    <t>SI FURNIZORII DE SERVICII MEDICALE DE ACUPUNCTURA, DIN UNITATI SANITARE AMBULATORII</t>
  </si>
  <si>
    <t xml:space="preserve"> VAL CONTRACT IANUARIE 2020</t>
  </si>
  <si>
    <t xml:space="preserve"> VAL CONTRACT FEBRUARIE 2020</t>
  </si>
  <si>
    <t xml:space="preserve"> VAL CONTRACT MARTIE 2020</t>
  </si>
  <si>
    <t>TOTAL VALOARE CONTR TRIM I 2020</t>
  </si>
  <si>
    <t xml:space="preserve"> VAL CONTRACT APRILIE 2020</t>
  </si>
  <si>
    <t>TOTAL VALOARE CONTR IAN-APR 2020</t>
  </si>
  <si>
    <t>SITUATIA VALORILOR DE CONTRACT ACTUALIZATE LA DATA DE 22.04.2020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</si>
</sst>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09]dddd\,\ mmmm\ dd\,\ yyyy"/>
    <numFmt numFmtId="176" formatCode="dd/mm/yy"/>
    <numFmt numFmtId="177" formatCode="[$-409]dddd\,\ mmmm\ 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b/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3" fillId="17" borderId="0" applyNumberFormat="0" applyBorder="0" applyAlignment="0" applyProtection="0"/>
    <xf numFmtId="0" fontId="14" fillId="9" borderId="1" applyNumberFormat="0" applyAlignment="0" applyProtection="0"/>
    <xf numFmtId="0" fontId="15" fillId="14" borderId="2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3" borderId="1" applyNumberFormat="0" applyAlignment="0" applyProtection="0"/>
    <xf numFmtId="0" fontId="22" fillId="0" borderId="6" applyNumberFormat="0" applyFill="0" applyAlignment="0" applyProtection="0"/>
    <xf numFmtId="0" fontId="23" fillId="10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24" fillId="9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4" fontId="2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4" fontId="2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" fontId="2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8"/>
  <sheetViews>
    <sheetView tabSelected="1" zoomScalePageLayoutView="0" workbookViewId="0" topLeftCell="A1">
      <selection activeCell="N15" sqref="N15"/>
    </sheetView>
  </sheetViews>
  <sheetFormatPr defaultColWidth="9.140625" defaultRowHeight="12.75"/>
  <cols>
    <col min="1" max="1" width="5.8515625" style="11" customWidth="1"/>
    <col min="2" max="2" width="59.8515625" style="20" customWidth="1"/>
    <col min="3" max="3" width="15.8515625" style="2" customWidth="1"/>
    <col min="4" max="4" width="15.421875" style="2" customWidth="1"/>
    <col min="5" max="5" width="13.8515625" style="27" customWidth="1"/>
    <col min="6" max="6" width="13.28125" style="27" customWidth="1"/>
    <col min="7" max="7" width="13.57421875" style="2" customWidth="1"/>
    <col min="8" max="8" width="17.8515625" style="2" customWidth="1"/>
    <col min="9" max="16384" width="9.140625" style="2" customWidth="1"/>
  </cols>
  <sheetData>
    <row r="2" spans="2:3" ht="12.75">
      <c r="B2" s="2"/>
      <c r="C2" s="1" t="s">
        <v>38</v>
      </c>
    </row>
    <row r="3" spans="1:3" ht="12.75">
      <c r="A3" s="15"/>
      <c r="B3" s="2"/>
      <c r="C3" s="1" t="s">
        <v>30</v>
      </c>
    </row>
    <row r="4" spans="1:3" ht="12.75">
      <c r="A4" s="15"/>
      <c r="B4" s="2"/>
      <c r="C4" s="1" t="s">
        <v>31</v>
      </c>
    </row>
    <row r="5" spans="1:2" ht="12.75">
      <c r="A5" s="16"/>
      <c r="B5" s="2"/>
    </row>
    <row r="6" ht="12.75">
      <c r="B6" s="13"/>
    </row>
    <row r="7" spans="1:2" ht="12.75">
      <c r="A7" s="10"/>
      <c r="B7" s="1" t="s">
        <v>15</v>
      </c>
    </row>
    <row r="8" spans="1:8" ht="78.75" customHeight="1">
      <c r="A8" s="41" t="s">
        <v>0</v>
      </c>
      <c r="B8" s="40" t="s">
        <v>1</v>
      </c>
      <c r="C8" s="37" t="s">
        <v>32</v>
      </c>
      <c r="D8" s="37" t="s">
        <v>33</v>
      </c>
      <c r="E8" s="37" t="s">
        <v>34</v>
      </c>
      <c r="F8" s="38" t="s">
        <v>35</v>
      </c>
      <c r="G8" s="37" t="s">
        <v>36</v>
      </c>
      <c r="H8" s="38" t="s">
        <v>37</v>
      </c>
    </row>
    <row r="9" spans="1:8" s="24" customFormat="1" ht="41.25" customHeight="1">
      <c r="A9" s="42">
        <v>1</v>
      </c>
      <c r="B9" s="30" t="s">
        <v>27</v>
      </c>
      <c r="C9" s="31">
        <v>10144.5</v>
      </c>
      <c r="D9" s="21">
        <v>8676</v>
      </c>
      <c r="E9" s="26">
        <v>7308</v>
      </c>
      <c r="F9" s="26">
        <v>26128.5</v>
      </c>
      <c r="G9" s="26">
        <v>0</v>
      </c>
      <c r="H9" s="26">
        <f aca="true" t="shared" si="0" ref="H9:H30">C9+D9+E9+G9</f>
        <v>26128.5</v>
      </c>
    </row>
    <row r="10" spans="1:8" s="1" customFormat="1" ht="25.5" customHeight="1">
      <c r="A10" s="42">
        <v>2</v>
      </c>
      <c r="B10" s="30" t="s">
        <v>16</v>
      </c>
      <c r="C10" s="17">
        <v>11547.5</v>
      </c>
      <c r="D10" s="21">
        <v>11885</v>
      </c>
      <c r="E10" s="26">
        <v>10334</v>
      </c>
      <c r="F10" s="26">
        <v>33766.5</v>
      </c>
      <c r="G10" s="26">
        <v>16660</v>
      </c>
      <c r="H10" s="26">
        <f t="shared" si="0"/>
        <v>50426.5</v>
      </c>
    </row>
    <row r="11" spans="1:8" s="1" customFormat="1" ht="31.5" customHeight="1">
      <c r="A11" s="42">
        <v>3</v>
      </c>
      <c r="B11" s="30" t="s">
        <v>17</v>
      </c>
      <c r="C11" s="17">
        <v>7290</v>
      </c>
      <c r="D11" s="21">
        <v>6990</v>
      </c>
      <c r="E11" s="21">
        <v>5412</v>
      </c>
      <c r="F11" s="26">
        <v>19692</v>
      </c>
      <c r="G11" s="26">
        <v>11066</v>
      </c>
      <c r="H11" s="26">
        <f t="shared" si="0"/>
        <v>30758</v>
      </c>
    </row>
    <row r="12" spans="1:8" s="1" customFormat="1" ht="37.5" customHeight="1">
      <c r="A12" s="42">
        <v>4</v>
      </c>
      <c r="B12" s="30" t="s">
        <v>13</v>
      </c>
      <c r="C12" s="17">
        <v>8724</v>
      </c>
      <c r="D12" s="21">
        <v>8166</v>
      </c>
      <c r="E12" s="21">
        <v>8154</v>
      </c>
      <c r="F12" s="26">
        <v>25044</v>
      </c>
      <c r="G12" s="26">
        <v>11306</v>
      </c>
      <c r="H12" s="26">
        <f t="shared" si="0"/>
        <v>36350</v>
      </c>
    </row>
    <row r="13" spans="1:8" s="1" customFormat="1" ht="27.75" customHeight="1">
      <c r="A13" s="42">
        <v>5</v>
      </c>
      <c r="B13" s="30" t="s">
        <v>8</v>
      </c>
      <c r="C13" s="17">
        <v>4878</v>
      </c>
      <c r="D13" s="21">
        <v>4618</v>
      </c>
      <c r="E13" s="21">
        <v>4690</v>
      </c>
      <c r="F13" s="26">
        <v>14186</v>
      </c>
      <c r="G13" s="26">
        <v>6350</v>
      </c>
      <c r="H13" s="26">
        <f t="shared" si="0"/>
        <v>20536</v>
      </c>
    </row>
    <row r="14" spans="1:8" s="1" customFormat="1" ht="33.75" customHeight="1">
      <c r="A14" s="42">
        <v>6</v>
      </c>
      <c r="B14" s="30" t="s">
        <v>12</v>
      </c>
      <c r="C14" s="17">
        <v>10692</v>
      </c>
      <c r="D14" s="21">
        <v>10794</v>
      </c>
      <c r="E14" s="26">
        <v>11628</v>
      </c>
      <c r="F14" s="26">
        <v>33114</v>
      </c>
      <c r="G14" s="26">
        <v>14330</v>
      </c>
      <c r="H14" s="26">
        <f t="shared" si="0"/>
        <v>47444</v>
      </c>
    </row>
    <row r="15" spans="1:8" s="1" customFormat="1" ht="30" customHeight="1">
      <c r="A15" s="42">
        <v>7</v>
      </c>
      <c r="B15" s="30" t="s">
        <v>24</v>
      </c>
      <c r="C15" s="31">
        <v>6698</v>
      </c>
      <c r="D15" s="21">
        <v>6273</v>
      </c>
      <c r="E15" s="26">
        <v>5954</v>
      </c>
      <c r="F15" s="26">
        <v>18925</v>
      </c>
      <c r="G15" s="26">
        <v>8954</v>
      </c>
      <c r="H15" s="26">
        <f t="shared" si="0"/>
        <v>27879</v>
      </c>
    </row>
    <row r="16" spans="1:8" s="1" customFormat="1" ht="28.5" customHeight="1">
      <c r="A16" s="42">
        <v>8</v>
      </c>
      <c r="B16" s="43" t="s">
        <v>25</v>
      </c>
      <c r="C16" s="36">
        <v>10662</v>
      </c>
      <c r="D16" s="26">
        <v>9672</v>
      </c>
      <c r="E16" s="26">
        <v>10290</v>
      </c>
      <c r="F16" s="26">
        <v>30624</v>
      </c>
      <c r="G16" s="26">
        <v>12764</v>
      </c>
      <c r="H16" s="26">
        <f t="shared" si="0"/>
        <v>43388</v>
      </c>
    </row>
    <row r="17" spans="1:8" s="1" customFormat="1" ht="33" customHeight="1">
      <c r="A17" s="42">
        <v>9</v>
      </c>
      <c r="B17" s="30" t="s">
        <v>2</v>
      </c>
      <c r="C17" s="17">
        <v>5631</v>
      </c>
      <c r="D17" s="21">
        <v>5274</v>
      </c>
      <c r="E17" s="26">
        <v>7413</v>
      </c>
      <c r="F17" s="26">
        <v>18318</v>
      </c>
      <c r="G17" s="26">
        <v>9228</v>
      </c>
      <c r="H17" s="26">
        <f t="shared" si="0"/>
        <v>27546</v>
      </c>
    </row>
    <row r="18" spans="1:8" s="1" customFormat="1" ht="27" customHeight="1">
      <c r="A18" s="42">
        <v>10</v>
      </c>
      <c r="B18" s="30" t="s">
        <v>18</v>
      </c>
      <c r="C18" s="17">
        <v>4518</v>
      </c>
      <c r="D18" s="21">
        <v>4350</v>
      </c>
      <c r="E18" s="26">
        <v>4014</v>
      </c>
      <c r="F18" s="26">
        <v>12882</v>
      </c>
      <c r="G18" s="26">
        <v>6234</v>
      </c>
      <c r="H18" s="26">
        <f t="shared" si="0"/>
        <v>19116</v>
      </c>
    </row>
    <row r="19" spans="1:8" s="1" customFormat="1" ht="34.5" customHeight="1">
      <c r="A19" s="42">
        <v>11</v>
      </c>
      <c r="B19" s="30" t="s">
        <v>19</v>
      </c>
      <c r="C19" s="17">
        <v>4438</v>
      </c>
      <c r="D19" s="21">
        <v>4151.5</v>
      </c>
      <c r="E19" s="21">
        <v>4400</v>
      </c>
      <c r="F19" s="26">
        <v>12989.5</v>
      </c>
      <c r="G19" s="26">
        <v>5486</v>
      </c>
      <c r="H19" s="26">
        <f t="shared" si="0"/>
        <v>18475.5</v>
      </c>
    </row>
    <row r="20" spans="1:8" s="1" customFormat="1" ht="28.5" customHeight="1">
      <c r="A20" s="42">
        <v>12</v>
      </c>
      <c r="B20" s="30" t="s">
        <v>11</v>
      </c>
      <c r="C20" s="17">
        <v>5724</v>
      </c>
      <c r="D20" s="21">
        <v>5359.5</v>
      </c>
      <c r="E20" s="21">
        <v>5695.5</v>
      </c>
      <c r="F20" s="26">
        <v>16779</v>
      </c>
      <c r="G20" s="26">
        <v>7098</v>
      </c>
      <c r="H20" s="26">
        <f t="shared" si="0"/>
        <v>23877</v>
      </c>
    </row>
    <row r="21" spans="1:8" s="1" customFormat="1" ht="27" customHeight="1">
      <c r="A21" s="42">
        <v>13</v>
      </c>
      <c r="B21" s="30" t="s">
        <v>14</v>
      </c>
      <c r="C21" s="17">
        <v>4786.5</v>
      </c>
      <c r="D21" s="21">
        <v>5081</v>
      </c>
      <c r="E21" s="26">
        <v>3674</v>
      </c>
      <c r="F21" s="26">
        <v>13541.5</v>
      </c>
      <c r="G21" s="26">
        <v>11218</v>
      </c>
      <c r="H21" s="26">
        <f t="shared" si="0"/>
        <v>24759.5</v>
      </c>
    </row>
    <row r="22" spans="1:8" s="1" customFormat="1" ht="34.5" customHeight="1">
      <c r="A22" s="42">
        <v>14</v>
      </c>
      <c r="B22" s="30" t="s">
        <v>10</v>
      </c>
      <c r="C22" s="17">
        <v>5863.5</v>
      </c>
      <c r="D22" s="21">
        <v>5485.5</v>
      </c>
      <c r="E22" s="26">
        <v>5782.5</v>
      </c>
      <c r="F22" s="26">
        <v>17131.5</v>
      </c>
      <c r="G22" s="26">
        <v>7268</v>
      </c>
      <c r="H22" s="26">
        <f t="shared" si="0"/>
        <v>24399.5</v>
      </c>
    </row>
    <row r="23" spans="1:8" s="1" customFormat="1" ht="33.75" customHeight="1">
      <c r="A23" s="42">
        <v>15</v>
      </c>
      <c r="B23" s="30" t="s">
        <v>22</v>
      </c>
      <c r="C23" s="17">
        <v>22984</v>
      </c>
      <c r="D23" s="21">
        <v>21951</v>
      </c>
      <c r="E23" s="26">
        <v>21956</v>
      </c>
      <c r="F23" s="26">
        <v>66891</v>
      </c>
      <c r="G23" s="26">
        <v>30194</v>
      </c>
      <c r="H23" s="26">
        <f t="shared" si="0"/>
        <v>97085</v>
      </c>
    </row>
    <row r="24" spans="1:8" s="22" customFormat="1" ht="34.5" customHeight="1">
      <c r="A24" s="42">
        <v>16</v>
      </c>
      <c r="B24" s="30" t="s">
        <v>28</v>
      </c>
      <c r="C24" s="31">
        <v>8970</v>
      </c>
      <c r="D24" s="21">
        <v>8390</v>
      </c>
      <c r="E24" s="21">
        <v>4522</v>
      </c>
      <c r="F24" s="26">
        <v>21882</v>
      </c>
      <c r="G24" s="26">
        <v>368</v>
      </c>
      <c r="H24" s="26">
        <f t="shared" si="0"/>
        <v>22250</v>
      </c>
    </row>
    <row r="25" spans="1:8" s="1" customFormat="1" ht="38.25" customHeight="1">
      <c r="A25" s="42">
        <v>17</v>
      </c>
      <c r="B25" s="30" t="s">
        <v>3</v>
      </c>
      <c r="C25" s="17">
        <v>4560</v>
      </c>
      <c r="D25" s="21">
        <v>4206</v>
      </c>
      <c r="E25" s="21">
        <v>4550</v>
      </c>
      <c r="F25" s="26">
        <v>13316</v>
      </c>
      <c r="G25" s="26">
        <v>5674</v>
      </c>
      <c r="H25" s="26">
        <f t="shared" si="0"/>
        <v>18990</v>
      </c>
    </row>
    <row r="26" spans="1:8" s="1" customFormat="1" ht="34.5" customHeight="1">
      <c r="A26" s="42">
        <v>18</v>
      </c>
      <c r="B26" s="30" t="s">
        <v>26</v>
      </c>
      <c r="C26" s="17">
        <v>22794</v>
      </c>
      <c r="D26" s="21">
        <v>19260</v>
      </c>
      <c r="E26" s="26">
        <v>16116</v>
      </c>
      <c r="F26" s="26">
        <v>58170</v>
      </c>
      <c r="G26" s="26">
        <v>29336</v>
      </c>
      <c r="H26" s="26">
        <f t="shared" si="0"/>
        <v>87506</v>
      </c>
    </row>
    <row r="27" spans="1:8" s="1" customFormat="1" ht="34.5" customHeight="1">
      <c r="A27" s="42">
        <v>19</v>
      </c>
      <c r="B27" s="30" t="s">
        <v>20</v>
      </c>
      <c r="C27" s="17">
        <v>9716</v>
      </c>
      <c r="D27" s="21">
        <v>9092</v>
      </c>
      <c r="E27" s="26">
        <v>9636</v>
      </c>
      <c r="F27" s="26">
        <v>28444</v>
      </c>
      <c r="G27" s="26">
        <v>11998</v>
      </c>
      <c r="H27" s="26">
        <f t="shared" si="0"/>
        <v>40442</v>
      </c>
    </row>
    <row r="28" spans="1:8" s="1" customFormat="1" ht="34.5" customHeight="1">
      <c r="A28" s="42">
        <v>20</v>
      </c>
      <c r="B28" s="30" t="s">
        <v>21</v>
      </c>
      <c r="C28" s="17">
        <v>4878</v>
      </c>
      <c r="D28" s="21">
        <v>4600</v>
      </c>
      <c r="E28" s="21">
        <v>4884</v>
      </c>
      <c r="F28" s="26">
        <v>14362</v>
      </c>
      <c r="G28" s="26">
        <v>6074</v>
      </c>
      <c r="H28" s="26">
        <f t="shared" si="0"/>
        <v>20436</v>
      </c>
    </row>
    <row r="29" spans="1:8" s="1" customFormat="1" ht="28.5" customHeight="1">
      <c r="A29" s="42">
        <v>21</v>
      </c>
      <c r="B29" s="30" t="s">
        <v>9</v>
      </c>
      <c r="C29" s="17">
        <v>6997.5</v>
      </c>
      <c r="D29" s="21">
        <v>6538.5</v>
      </c>
      <c r="E29" s="21">
        <v>6936</v>
      </c>
      <c r="F29" s="26">
        <v>20472</v>
      </c>
      <c r="G29" s="26">
        <v>8642</v>
      </c>
      <c r="H29" s="26">
        <f t="shared" si="0"/>
        <v>29114</v>
      </c>
    </row>
    <row r="30" spans="1:8" s="22" customFormat="1" ht="57.75" customHeight="1">
      <c r="A30" s="42">
        <v>22</v>
      </c>
      <c r="B30" s="30" t="s">
        <v>29</v>
      </c>
      <c r="C30" s="31">
        <v>900</v>
      </c>
      <c r="D30" s="21">
        <v>23651</v>
      </c>
      <c r="E30" s="26">
        <v>12418</v>
      </c>
      <c r="F30" s="26">
        <v>36969</v>
      </c>
      <c r="G30" s="26">
        <v>0</v>
      </c>
      <c r="H30" s="26">
        <f t="shared" si="0"/>
        <v>36969</v>
      </c>
    </row>
    <row r="31" spans="1:8" s="1" customFormat="1" ht="24.75" customHeight="1">
      <c r="A31" s="47" t="s">
        <v>6</v>
      </c>
      <c r="B31" s="47"/>
      <c r="C31" s="6">
        <f aca="true" t="shared" si="1" ref="C31:H31">SUM(C9:C30)</f>
        <v>183396.5</v>
      </c>
      <c r="D31" s="6">
        <f t="shared" si="1"/>
        <v>194464</v>
      </c>
      <c r="E31" s="6">
        <f t="shared" si="1"/>
        <v>175767</v>
      </c>
      <c r="F31" s="21">
        <f t="shared" si="1"/>
        <v>553627.5</v>
      </c>
      <c r="G31" s="21">
        <f t="shared" si="1"/>
        <v>220248</v>
      </c>
      <c r="H31" s="21">
        <f t="shared" si="1"/>
        <v>773875.5</v>
      </c>
    </row>
    <row r="32" spans="1:7" s="1" customFormat="1" ht="24.75" customHeight="1">
      <c r="A32" s="7"/>
      <c r="B32" s="3" t="s">
        <v>7</v>
      </c>
      <c r="C32" s="8"/>
      <c r="E32" s="32"/>
      <c r="F32" s="32"/>
      <c r="G32" s="4"/>
    </row>
    <row r="33" spans="1:8" ht="72" customHeight="1">
      <c r="A33" s="39" t="s">
        <v>0</v>
      </c>
      <c r="B33" s="40" t="s">
        <v>1</v>
      </c>
      <c r="C33" s="37" t="s">
        <v>32</v>
      </c>
      <c r="D33" s="37" t="s">
        <v>33</v>
      </c>
      <c r="E33" s="37" t="s">
        <v>34</v>
      </c>
      <c r="F33" s="38" t="s">
        <v>35</v>
      </c>
      <c r="G33" s="37" t="s">
        <v>36</v>
      </c>
      <c r="H33" s="38" t="s">
        <v>37</v>
      </c>
    </row>
    <row r="34" spans="1:8" s="1" customFormat="1" ht="45" customHeight="1">
      <c r="A34" s="44">
        <v>1</v>
      </c>
      <c r="B34" s="30" t="s">
        <v>4</v>
      </c>
      <c r="C34" s="33">
        <v>23103</v>
      </c>
      <c r="D34" s="26">
        <v>21560</v>
      </c>
      <c r="E34" s="26">
        <v>22950</v>
      </c>
      <c r="F34" s="26">
        <v>67613</v>
      </c>
      <c r="G34" s="26">
        <v>23399</v>
      </c>
      <c r="H34" s="26">
        <f>C34+D34+E34+G34</f>
        <v>91012</v>
      </c>
    </row>
    <row r="35" spans="1:8" s="23" customFormat="1" ht="23.25" customHeight="1">
      <c r="A35" s="46" t="s">
        <v>5</v>
      </c>
      <c r="B35" s="46"/>
      <c r="C35" s="6">
        <f aca="true" t="shared" si="2" ref="C35:H35">SUM(C34:C34)</f>
        <v>23103</v>
      </c>
      <c r="D35" s="6">
        <f t="shared" si="2"/>
        <v>21560</v>
      </c>
      <c r="E35" s="6">
        <f t="shared" si="2"/>
        <v>22950</v>
      </c>
      <c r="F35" s="21">
        <f t="shared" si="2"/>
        <v>67613</v>
      </c>
      <c r="G35" s="21">
        <f t="shared" si="2"/>
        <v>23399</v>
      </c>
      <c r="H35" s="21">
        <f t="shared" si="2"/>
        <v>91012</v>
      </c>
    </row>
    <row r="36" spans="1:6" s="35" customFormat="1" ht="23.25" customHeight="1">
      <c r="A36" s="34"/>
      <c r="B36" s="34"/>
      <c r="C36" s="8"/>
      <c r="D36" s="8"/>
      <c r="E36" s="8"/>
      <c r="F36" s="19"/>
    </row>
    <row r="37" spans="1:8" s="23" customFormat="1" ht="23.25" customHeight="1">
      <c r="A37" s="45" t="s">
        <v>23</v>
      </c>
      <c r="B37" s="45"/>
      <c r="C37" s="6">
        <f aca="true" t="shared" si="3" ref="C37:H37">C35+C31</f>
        <v>206499.5</v>
      </c>
      <c r="D37" s="6">
        <f t="shared" si="3"/>
        <v>216024</v>
      </c>
      <c r="E37" s="6">
        <f t="shared" si="3"/>
        <v>198717</v>
      </c>
      <c r="F37" s="21">
        <f t="shared" si="3"/>
        <v>621240.5</v>
      </c>
      <c r="G37" s="21">
        <f t="shared" si="3"/>
        <v>243647</v>
      </c>
      <c r="H37" s="21">
        <f t="shared" si="3"/>
        <v>864887.5</v>
      </c>
    </row>
    <row r="38" spans="1:8" s="23" customFormat="1" ht="18" customHeight="1">
      <c r="A38" s="18"/>
      <c r="B38" s="18"/>
      <c r="C38" s="8"/>
      <c r="D38" s="8"/>
      <c r="E38" s="8"/>
      <c r="F38" s="19"/>
      <c r="H38" s="28"/>
    </row>
    <row r="39" spans="1:3" s="23" customFormat="1" ht="16.5" customHeight="1">
      <c r="A39" s="11"/>
      <c r="B39" s="14"/>
      <c r="C39" s="5"/>
    </row>
    <row r="40" spans="1:3" s="23" customFormat="1" ht="16.5" customHeight="1">
      <c r="A40" s="11"/>
      <c r="B40" s="5"/>
      <c r="C40" s="5"/>
    </row>
    <row r="41" spans="1:3" s="23" customFormat="1" ht="16.5" customHeight="1">
      <c r="A41" s="11"/>
      <c r="B41" s="9"/>
      <c r="C41" s="8"/>
    </row>
    <row r="42" spans="1:3" s="23" customFormat="1" ht="16.5" customHeight="1">
      <c r="A42" s="11"/>
      <c r="B42" s="9"/>
      <c r="C42" s="8"/>
    </row>
    <row r="43" spans="1:3" s="23" customFormat="1" ht="16.5" customHeight="1">
      <c r="A43" s="11"/>
      <c r="B43" s="9"/>
      <c r="C43" s="8"/>
    </row>
    <row r="44" spans="1:3" s="23" customFormat="1" ht="16.5" customHeight="1">
      <c r="A44" s="11"/>
      <c r="B44" s="9"/>
      <c r="C44" s="8"/>
    </row>
    <row r="45" spans="1:3" s="23" customFormat="1" ht="16.5" customHeight="1">
      <c r="A45" s="11"/>
      <c r="B45" s="9"/>
      <c r="C45" s="8"/>
    </row>
    <row r="46" spans="1:3" s="23" customFormat="1" ht="16.5" customHeight="1">
      <c r="A46" s="11"/>
      <c r="B46" s="9"/>
      <c r="C46" s="8"/>
    </row>
    <row r="47" spans="1:3" s="23" customFormat="1" ht="16.5" customHeight="1">
      <c r="A47" s="11"/>
      <c r="B47" s="9"/>
      <c r="C47" s="8"/>
    </row>
    <row r="48" spans="1:3" s="23" customFormat="1" ht="16.5" customHeight="1">
      <c r="A48" s="11"/>
      <c r="B48" s="9"/>
      <c r="C48" s="8"/>
    </row>
    <row r="49" spans="1:3" s="23" customFormat="1" ht="16.5" customHeight="1">
      <c r="A49" s="11"/>
      <c r="B49" s="9"/>
      <c r="C49" s="8"/>
    </row>
    <row r="50" spans="1:3" s="23" customFormat="1" ht="16.5" customHeight="1">
      <c r="A50" s="11"/>
      <c r="B50" s="9"/>
      <c r="C50" s="8"/>
    </row>
    <row r="51" spans="3:6" s="23" customFormat="1" ht="16.5" customHeight="1">
      <c r="C51" s="8"/>
      <c r="E51" s="29"/>
      <c r="F51" s="29"/>
    </row>
    <row r="52" spans="3:6" s="23" customFormat="1" ht="18.75" customHeight="1">
      <c r="C52" s="8"/>
      <c r="E52" s="29"/>
      <c r="F52" s="29"/>
    </row>
    <row r="53" spans="2:6" s="23" customFormat="1" ht="19.5" customHeight="1">
      <c r="B53" s="25"/>
      <c r="C53" s="5"/>
      <c r="E53" s="29"/>
      <c r="F53" s="29"/>
    </row>
    <row r="54" spans="1:6" s="23" customFormat="1" ht="15.75">
      <c r="A54" s="11"/>
      <c r="B54" s="2"/>
      <c r="C54" s="5"/>
      <c r="E54" s="29"/>
      <c r="F54" s="29"/>
    </row>
    <row r="55" spans="2:3" ht="12.75">
      <c r="B55" s="2"/>
      <c r="C55" s="13"/>
    </row>
    <row r="56" spans="1:6" s="23" customFormat="1" ht="12.75">
      <c r="A56" s="12"/>
      <c r="C56" s="28"/>
      <c r="E56" s="29"/>
      <c r="F56" s="29"/>
    </row>
    <row r="57" spans="1:6" s="23" customFormat="1" ht="15.75">
      <c r="A57" s="11"/>
      <c r="B57" s="9"/>
      <c r="C57" s="28"/>
      <c r="E57" s="29"/>
      <c r="F57" s="29"/>
    </row>
    <row r="58" spans="2:3" ht="12.75">
      <c r="B58" s="2"/>
      <c r="C58" s="13"/>
    </row>
  </sheetData>
  <sheetProtection/>
  <mergeCells count="3">
    <mergeCell ref="A37:B37"/>
    <mergeCell ref="A35:B35"/>
    <mergeCell ref="A31:B31"/>
  </mergeCells>
  <printOptions/>
  <pageMargins left="0.01" right="0.01" top="0.38" bottom="0.35" header="0.118110236220472" footer="0.0393700787401575"/>
  <pageSetup fitToHeight="0" fitToWidth="0" horizontalDpi="600" verticalDpi="600" orientation="portrait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Mariana Mihai</cp:lastModifiedBy>
  <cp:lastPrinted>2020-04-30T09:31:53Z</cp:lastPrinted>
  <dcterms:created xsi:type="dcterms:W3CDTF">2008-04-01T13:39:35Z</dcterms:created>
  <dcterms:modified xsi:type="dcterms:W3CDTF">2020-04-30T09:32:15Z</dcterms:modified>
  <cp:category/>
  <cp:version/>
  <cp:contentType/>
  <cp:contentStatus/>
</cp:coreProperties>
</file>